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ogramatico\2024\IP_YUC_ASEY_03_24\"/>
    </mc:Choice>
  </mc:AlternateContent>
  <bookViews>
    <workbookView xWindow="0" yWindow="0" windowWidth="23040" windowHeight="9192" tabRatio="877"/>
  </bookViews>
  <sheets>
    <sheet name="Gtos por Cat  Programatica" sheetId="9" r:id="rId1"/>
  </sheets>
  <definedNames>
    <definedName name="_xlnm.Print_Area" localSheetId="0">'Gtos por Cat  Programatica'!$B$2:$J$39</definedName>
  </definedNames>
  <calcPr calcId="162913"/>
</workbook>
</file>

<file path=xl/calcChain.xml><?xml version="1.0" encoding="utf-8"?>
<calcChain xmlns="http://schemas.openxmlformats.org/spreadsheetml/2006/main">
  <c r="G24" i="9" l="1"/>
  <c r="J24" i="9" s="1"/>
  <c r="G23" i="9"/>
  <c r="J23" i="9" s="1"/>
  <c r="G22" i="9"/>
  <c r="I21" i="9" l="1"/>
  <c r="I8" i="9" s="1"/>
  <c r="I39" i="9" s="1"/>
  <c r="F21" i="9"/>
  <c r="F8" i="9" s="1"/>
  <c r="F39" i="9" s="1"/>
  <c r="H21" i="9" l="1"/>
  <c r="H8" i="9" s="1"/>
  <c r="H39" i="9" s="1"/>
  <c r="E21" i="9"/>
  <c r="E8" i="9" s="1"/>
  <c r="E39" i="9" s="1"/>
  <c r="J22" i="9"/>
  <c r="J21" i="9" l="1"/>
  <c r="J8" i="9" s="1"/>
  <c r="J39" i="9" s="1"/>
  <c r="G21" i="9"/>
  <c r="G8" i="9" s="1"/>
  <c r="G39" i="9" s="1"/>
</calcChain>
</file>

<file path=xl/sharedStrings.xml><?xml version="1.0" encoding="utf-8"?>
<sst xmlns="http://schemas.openxmlformats.org/spreadsheetml/2006/main" count="44" uniqueCount="44">
  <si>
    <t>Concepto</t>
  </si>
  <si>
    <t>Subejercicio</t>
  </si>
  <si>
    <t>Aprobado</t>
  </si>
  <si>
    <t>Modificado</t>
  </si>
  <si>
    <t>Devengado</t>
  </si>
  <si>
    <t>Pagado</t>
  </si>
  <si>
    <t>3 = (1 + 2 )</t>
  </si>
  <si>
    <t>6 = ( 3 - 4 )</t>
  </si>
  <si>
    <t>Total del Gasto</t>
  </si>
  <si>
    <t xml:space="preserve">Egresos </t>
  </si>
  <si>
    <t>Gasto por Categoría Programática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</si>
  <si>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</si>
  <si>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</si>
  <si>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</si>
  <si>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</si>
  <si>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</si>
  <si>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</si>
  <si>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</si>
  <si>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</si>
  <si>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</si>
  <si>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</si>
  <si>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</si>
  <si>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</si>
  <si>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</si>
  <si>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</si>
  <si>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</si>
  <si>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</si>
  <si>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</si>
  <si>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</si>
  <si>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</si>
  <si>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</si>
  <si>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</si>
  <si>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</si>
  <si>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</si>
  <si>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</si>
  <si>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</si>
  <si>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</si>
  <si>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</si>
  <si>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</si>
  <si>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</si>
  <si>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</si>
  <si>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Ampliaciones / Reducciones</t>
  </si>
  <si>
    <t>Auditoria Superior del Estado</t>
  </si>
  <si>
    <t>Del 01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</si>
</sst>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Times New Roman"/>
      <family val="1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11"/>
      <color theme="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1" fillId="0" borderId="0"/>
  </cellStyleXfs>
  <cellXfs count="52">
    <xf numFmtId="0" fontId="0" fillId="0" borderId="0" xfId="0"/>
    <xf numFmtId="164" fontId="4" fillId="3" borderId="6" xfId="1" applyNumberFormat="1" applyFont="1" applyFill="1" applyBorder="1" applyAlignment="1" applyProtection="1">
      <alignment horizontal="center"/>
    </xf>
    <xf numFmtId="164" fontId="4" fillId="3" borderId="4" xfId="1" applyNumberFormat="1" applyFont="1" applyFill="1" applyBorder="1" applyAlignment="1" applyProtection="1">
      <alignment horizontal="center"/>
    </xf>
    <xf numFmtId="0" fontId="5" fillId="0" borderId="1" xfId="0" applyFont="1" applyFill="1" applyBorder="1" applyAlignment="1">
      <alignment horizontal="justify" vertical="center" wrapText="1"/>
    </xf>
    <xf numFmtId="0" fontId="7" fillId="0" borderId="9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0" fillId="0" borderId="0" xfId="0"/>
    <xf numFmtId="43" fontId="0" fillId="0" borderId="0" xfId="1" applyFont="1"/>
    <xf numFmtId="4" fontId="6" fillId="2" borderId="3" xfId="1" applyNumberFormat="1" applyFont="1" applyFill="1" applyBorder="1" applyAlignment="1" applyProtection="1">
      <alignment vertical="center" wrapText="1"/>
    </xf>
    <xf numFmtId="4" fontId="7" fillId="0" borderId="2" xfId="1" applyNumberFormat="1" applyFont="1" applyFill="1" applyBorder="1" applyAlignment="1" applyProtection="1">
      <alignment horizontal="right" vertical="center" wrapText="1"/>
    </xf>
    <xf numFmtId="4" fontId="7" fillId="0" borderId="2" xfId="0" applyNumberFormat="1" applyFont="1" applyFill="1" applyBorder="1" applyAlignment="1" applyProtection="1">
      <alignment horizontal="right" vertical="center" wrapText="1"/>
    </xf>
    <xf numFmtId="4" fontId="5" fillId="0" borderId="2" xfId="1" applyNumberFormat="1" applyFont="1" applyFill="1" applyBorder="1" applyAlignment="1" applyProtection="1">
      <alignment horizontal="right" vertical="center" wrapText="1"/>
      <protection locked="0"/>
    </xf>
    <xf numFmtId="4" fontId="9" fillId="2" borderId="3" xfId="0" applyNumberFormat="1" applyFont="1" applyFill="1" applyBorder="1" applyAlignment="1" applyProtection="1">
      <alignment horizontal="right" vertical="center" wrapText="1"/>
    </xf>
    <xf numFmtId="4" fontId="5" fillId="0" borderId="3" xfId="0" applyNumberFormat="1" applyFont="1" applyFill="1" applyBorder="1" applyAlignment="1" applyProtection="1">
      <alignment horizontal="right" vertical="center" wrapText="1"/>
      <protection locked="0"/>
    </xf>
    <xf numFmtId="4" fontId="5" fillId="2" borderId="3" xfId="0" applyNumberFormat="1" applyFont="1" applyFill="1" applyBorder="1" applyAlignment="1" applyProtection="1">
      <alignment horizontal="right" vertical="center" wrapText="1"/>
    </xf>
    <xf numFmtId="4" fontId="5" fillId="0" borderId="5" xfId="1" applyNumberFormat="1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4" fontId="7" fillId="0" borderId="6" xfId="1" applyNumberFormat="1" applyFont="1" applyFill="1" applyBorder="1" applyAlignment="1" applyProtection="1">
      <alignment horizontal="right" vertical="center" wrapText="1"/>
    </xf>
    <xf numFmtId="43" fontId="4" fillId="3" borderId="13" xfId="1" applyFont="1" applyFill="1" applyBorder="1" applyAlignment="1" applyProtection="1">
      <alignment horizontal="center"/>
    </xf>
    <xf numFmtId="4" fontId="7" fillId="0" borderId="2" xfId="1" applyNumberFormat="1" applyFont="1" applyFill="1" applyBorder="1" applyAlignment="1">
      <alignment vertical="center" wrapText="1"/>
    </xf>
    <xf numFmtId="4" fontId="7" fillId="0" borderId="2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164" fontId="4" fillId="3" borderId="8" xfId="1" applyNumberFormat="1" applyFont="1" applyFill="1" applyBorder="1" applyAlignment="1" applyProtection="1">
      <alignment horizontal="center" vertical="center"/>
    </xf>
    <xf numFmtId="164" fontId="4" fillId="3" borderId="13" xfId="1" applyNumberFormat="1" applyFont="1" applyFill="1" applyBorder="1" applyAlignment="1" applyProtection="1">
      <alignment horizontal="center" vertical="center"/>
    </xf>
    <xf numFmtId="43" fontId="4" fillId="3" borderId="13" xfId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 indent="3"/>
    </xf>
    <xf numFmtId="0" fontId="7" fillId="0" borderId="11" xfId="0" applyFont="1" applyFill="1" applyBorder="1" applyAlignment="1">
      <alignment horizontal="left" vertical="center" wrapText="1" indent="3"/>
    </xf>
    <xf numFmtId="164" fontId="8" fillId="3" borderId="8" xfId="1" applyNumberFormat="1" applyFont="1" applyFill="1" applyBorder="1" applyAlignment="1" applyProtection="1">
      <alignment horizontal="center"/>
    </xf>
    <xf numFmtId="164" fontId="8" fillId="3" borderId="12" xfId="1" applyNumberFormat="1" applyFont="1" applyFill="1" applyBorder="1" applyAlignment="1" applyProtection="1">
      <alignment horizontal="center"/>
    </xf>
    <xf numFmtId="164" fontId="8" fillId="3" borderId="14" xfId="1" applyNumberFormat="1" applyFont="1" applyFill="1" applyBorder="1" applyAlignment="1" applyProtection="1">
      <alignment horizontal="center"/>
    </xf>
    <xf numFmtId="164" fontId="8" fillId="3" borderId="1" xfId="1" applyNumberFormat="1" applyFont="1" applyFill="1" applyBorder="1" applyAlignment="1" applyProtection="1">
      <alignment horizontal="center"/>
    </xf>
    <xf numFmtId="164" fontId="8" fillId="3" borderId="0" xfId="1" applyNumberFormat="1" applyFont="1" applyFill="1" applyBorder="1" applyAlignment="1" applyProtection="1">
      <alignment horizontal="center"/>
    </xf>
    <xf numFmtId="164" fontId="8" fillId="3" borderId="2" xfId="1" applyNumberFormat="1" applyFont="1" applyFill="1" applyBorder="1" applyAlignment="1" applyProtection="1">
      <alignment horizontal="center"/>
    </xf>
    <xf numFmtId="164" fontId="4" fillId="3" borderId="8" xfId="1" applyNumberFormat="1" applyFont="1" applyFill="1" applyBorder="1" applyAlignment="1" applyProtection="1">
      <alignment horizontal="center" vertical="center"/>
    </xf>
    <xf numFmtId="164" fontId="4" fillId="3" borderId="12" xfId="1" applyNumberFormat="1" applyFont="1" applyFill="1" applyBorder="1" applyAlignment="1" applyProtection="1">
      <alignment horizontal="center" vertical="center"/>
    </xf>
    <xf numFmtId="164" fontId="4" fillId="3" borderId="1" xfId="1" applyNumberFormat="1" applyFont="1" applyFill="1" applyBorder="1" applyAlignment="1" applyProtection="1">
      <alignment horizontal="center" vertical="center"/>
    </xf>
    <xf numFmtId="164" fontId="4" fillId="3" borderId="0" xfId="1" applyNumberFormat="1" applyFont="1" applyFill="1" applyBorder="1" applyAlignment="1" applyProtection="1">
      <alignment horizontal="center" vertical="center"/>
    </xf>
    <xf numFmtId="164" fontId="4" fillId="3" borderId="4" xfId="1" applyNumberFormat="1" applyFont="1" applyFill="1" applyBorder="1" applyAlignment="1" applyProtection="1">
      <alignment horizontal="center" vertical="center"/>
    </xf>
    <xf numFmtId="164" fontId="4" fillId="3" borderId="7" xfId="1" applyNumberFormat="1" applyFont="1" applyFill="1" applyBorder="1" applyAlignment="1" applyProtection="1">
      <alignment horizontal="center" vertical="center"/>
    </xf>
    <xf numFmtId="164" fontId="4" fillId="3" borderId="9" xfId="1" applyNumberFormat="1" applyFont="1" applyFill="1" applyBorder="1" applyAlignment="1" applyProtection="1">
      <alignment horizontal="center"/>
    </xf>
    <xf numFmtId="164" fontId="4" fillId="3" borderId="10" xfId="1" applyNumberFormat="1" applyFont="1" applyFill="1" applyBorder="1" applyAlignment="1" applyProtection="1">
      <alignment horizontal="center"/>
    </xf>
    <xf numFmtId="164" fontId="4" fillId="3" borderId="11" xfId="1" applyNumberFormat="1" applyFont="1" applyFill="1" applyBorder="1" applyAlignment="1" applyProtection="1">
      <alignment horizontal="center"/>
    </xf>
    <xf numFmtId="164" fontId="4" fillId="3" borderId="13" xfId="1" applyNumberFormat="1" applyFont="1" applyFill="1" applyBorder="1" applyAlignment="1" applyProtection="1">
      <alignment horizontal="center" vertical="center"/>
    </xf>
    <xf numFmtId="164" fontId="4" fillId="3" borderId="3" xfId="1" applyNumberFormat="1" applyFont="1" applyFill="1" applyBorder="1" applyAlignment="1" applyProtection="1">
      <alignment horizontal="center" vertical="center"/>
    </xf>
  </cellXfs>
  <cellStyles count="5">
    <cellStyle name="Millares" xfId="1" builtinId="3"/>
    <cellStyle name="Millares 2" xfId="2"/>
    <cellStyle name="Normal" xfId="0" builtinId="0"/>
    <cellStyle name="Normal 2" xfId="3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2:J40"/>
  <sheetViews>
    <sheetView showGridLines="0" tabSelected="1" topLeftCell="A2" workbookViewId="0">
      <selection activeCell="I23" sqref="H23:I23"/>
    </sheetView>
  </sheetViews>
  <sheetFormatPr baseColWidth="10" defaultColWidth="11.44140625" defaultRowHeight="14.4" x14ac:dyDescent="0.3"/>
  <cols>
    <col min="1" max="1" width="3.6640625" style="8" customWidth="1"/>
    <col min="2" max="2" width="13.88671875" style="8" customWidth="1"/>
    <col min="3" max="3" width="15.33203125" style="8" customWidth="1"/>
    <col min="4" max="4" width="40.5546875" style="8" customWidth="1"/>
    <col min="5" max="5" width="12.33203125" style="9" bestFit="1" customWidth="1"/>
    <col min="6" max="6" width="13.88671875" style="9" customWidth="1"/>
    <col min="7" max="7" width="12.5546875" style="8" customWidth="1"/>
    <col min="8" max="9" width="12.33203125" style="8" bestFit="1" customWidth="1"/>
    <col min="10" max="10" width="11.88671875" style="8" bestFit="1" customWidth="1"/>
    <col min="11" max="16384" width="11.44140625" style="8"/>
  </cols>
  <sheetData>
    <row r="2" spans="2:10" x14ac:dyDescent="0.3">
      <c r="B2" s="35" t="s">
        <v>42</v>
      </c>
      <c r="C2" s="36"/>
      <c r="D2" s="36"/>
      <c r="E2" s="36"/>
      <c r="F2" s="36"/>
      <c r="G2" s="36"/>
      <c r="H2" s="36"/>
      <c r="I2" s="36"/>
      <c r="J2" s="37"/>
    </row>
    <row r="3" spans="2:10" x14ac:dyDescent="0.3">
      <c r="B3" s="38" t="s">
        <v>10</v>
      </c>
      <c r="C3" s="39"/>
      <c r="D3" s="39"/>
      <c r="E3" s="39"/>
      <c r="F3" s="39"/>
      <c r="G3" s="39"/>
      <c r="H3" s="39"/>
      <c r="I3" s="39"/>
      <c r="J3" s="40"/>
    </row>
    <row r="4" spans="2:10" x14ac:dyDescent="0.3">
      <c r="B4" s="38" t="s">
        <v>43</v>
      </c>
      <c r="C4" s="39"/>
      <c r="D4" s="39"/>
      <c r="E4" s="39"/>
      <c r="F4" s="39"/>
      <c r="G4" s="39"/>
      <c r="H4" s="39"/>
      <c r="I4" s="39"/>
      <c r="J4" s="40"/>
    </row>
    <row r="5" spans="2:10" x14ac:dyDescent="0.3">
      <c r="B5" s="41" t="s">
        <v>0</v>
      </c>
      <c r="C5" s="42"/>
      <c r="D5" s="42"/>
      <c r="E5" s="47" t="s">
        <v>9</v>
      </c>
      <c r="F5" s="48"/>
      <c r="G5" s="48"/>
      <c r="H5" s="48"/>
      <c r="I5" s="49"/>
      <c r="J5" s="50" t="s">
        <v>1</v>
      </c>
    </row>
    <row r="6" spans="2:10" ht="24" x14ac:dyDescent="0.3">
      <c r="B6" s="43"/>
      <c r="C6" s="44"/>
      <c r="D6" s="44"/>
      <c r="E6" s="20" t="s">
        <v>2</v>
      </c>
      <c r="F6" s="27" t="s">
        <v>41</v>
      </c>
      <c r="G6" s="26" t="s">
        <v>3</v>
      </c>
      <c r="H6" s="26" t="s">
        <v>4</v>
      </c>
      <c r="I6" s="25" t="s">
        <v>5</v>
      </c>
      <c r="J6" s="51"/>
    </row>
    <row r="7" spans="2:10" x14ac:dyDescent="0.3">
      <c r="B7" s="45"/>
      <c r="C7" s="46"/>
      <c r="D7" s="46"/>
      <c r="E7" s="1">
        <v>1</v>
      </c>
      <c r="F7" s="1">
        <v>2</v>
      </c>
      <c r="G7" s="1" t="s">
        <v>6</v>
      </c>
      <c r="H7" s="1">
        <v>4</v>
      </c>
      <c r="I7" s="2">
        <v>5</v>
      </c>
      <c r="J7" s="1" t="s">
        <v>7</v>
      </c>
    </row>
    <row r="8" spans="2:10" x14ac:dyDescent="0.3">
      <c r="B8" s="30" t="s">
        <v>11</v>
      </c>
      <c r="C8" s="31"/>
      <c r="D8" s="32"/>
      <c r="E8" s="21">
        <f>+E9+E12+E21+E25+E28+E33</f>
        <v>81184230</v>
      </c>
      <c r="F8" s="21">
        <f t="shared" ref="F8:J8" si="0">+F9+F12+F21+F25+F28+F33</f>
        <v>-93769</v>
      </c>
      <c r="G8" s="22">
        <f t="shared" si="0"/>
        <v>81090461</v>
      </c>
      <c r="H8" s="22">
        <f t="shared" si="0"/>
        <v>66928804.910000004</v>
      </c>
      <c r="I8" s="22">
        <f t="shared" si="0"/>
        <v>66922830.350000001</v>
      </c>
      <c r="J8" s="22">
        <f t="shared" si="0"/>
        <v>14161656.089999996</v>
      </c>
    </row>
    <row r="9" spans="2:10" ht="22.5" customHeight="1" x14ac:dyDescent="0.3">
      <c r="B9" s="3"/>
      <c r="C9" s="28" t="s">
        <v>12</v>
      </c>
      <c r="D9" s="29"/>
      <c r="E9" s="11">
        <v>0</v>
      </c>
      <c r="F9" s="11">
        <v>0</v>
      </c>
      <c r="G9" s="12">
        <v>0</v>
      </c>
      <c r="H9" s="12">
        <v>0</v>
      </c>
      <c r="I9" s="12">
        <v>0</v>
      </c>
      <c r="J9" s="12">
        <v>0</v>
      </c>
    </row>
    <row r="10" spans="2:10" x14ac:dyDescent="0.3">
      <c r="B10" s="3"/>
      <c r="C10" s="23"/>
      <c r="D10" s="24" t="s">
        <v>13</v>
      </c>
      <c r="E10" s="13"/>
      <c r="F10" s="13"/>
      <c r="G10" s="14">
        <v>0</v>
      </c>
      <c r="H10" s="15"/>
      <c r="I10" s="15"/>
      <c r="J10" s="16">
        <v>0</v>
      </c>
    </row>
    <row r="11" spans="2:10" x14ac:dyDescent="0.3">
      <c r="B11" s="3"/>
      <c r="C11" s="23"/>
      <c r="D11" s="24" t="s">
        <v>14</v>
      </c>
      <c r="E11" s="13"/>
      <c r="F11" s="13"/>
      <c r="G11" s="14">
        <v>0</v>
      </c>
      <c r="H11" s="15"/>
      <c r="I11" s="15"/>
      <c r="J11" s="16">
        <v>0</v>
      </c>
    </row>
    <row r="12" spans="2:10" x14ac:dyDescent="0.3">
      <c r="B12" s="3"/>
      <c r="C12" s="28" t="s">
        <v>15</v>
      </c>
      <c r="D12" s="29"/>
      <c r="E12" s="11">
        <v>0</v>
      </c>
      <c r="F12" s="11">
        <v>0</v>
      </c>
      <c r="G12" s="12">
        <v>0</v>
      </c>
      <c r="H12" s="12">
        <v>0</v>
      </c>
      <c r="I12" s="12">
        <v>0</v>
      </c>
      <c r="J12" s="12">
        <v>0</v>
      </c>
    </row>
    <row r="13" spans="2:10" x14ac:dyDescent="0.3">
      <c r="B13" s="3"/>
      <c r="C13" s="23"/>
      <c r="D13" s="24" t="s">
        <v>16</v>
      </c>
      <c r="E13" s="13"/>
      <c r="F13" s="13"/>
      <c r="G13" s="14">
        <v>0</v>
      </c>
      <c r="H13" s="15"/>
      <c r="I13" s="15"/>
      <c r="J13" s="16">
        <v>0</v>
      </c>
    </row>
    <row r="14" spans="2:10" x14ac:dyDescent="0.3">
      <c r="B14" s="3"/>
      <c r="C14" s="23"/>
      <c r="D14" s="24" t="s">
        <v>17</v>
      </c>
      <c r="E14" s="13"/>
      <c r="F14" s="13"/>
      <c r="G14" s="14">
        <v>0</v>
      </c>
      <c r="H14" s="15"/>
      <c r="I14" s="15"/>
      <c r="J14" s="16">
        <v>0</v>
      </c>
    </row>
    <row r="15" spans="2:10" ht="22.8" x14ac:dyDescent="0.3">
      <c r="B15" s="3"/>
      <c r="C15" s="23"/>
      <c r="D15" s="24" t="s">
        <v>18</v>
      </c>
      <c r="E15" s="13"/>
      <c r="F15" s="13"/>
      <c r="G15" s="14">
        <v>0</v>
      </c>
      <c r="H15" s="15"/>
      <c r="I15" s="15"/>
      <c r="J15" s="16">
        <v>0</v>
      </c>
    </row>
    <row r="16" spans="2:10" x14ac:dyDescent="0.3">
      <c r="B16" s="3"/>
      <c r="C16" s="23"/>
      <c r="D16" s="24" t="s">
        <v>19</v>
      </c>
      <c r="E16" s="13"/>
      <c r="F16" s="13"/>
      <c r="G16" s="14">
        <v>0</v>
      </c>
      <c r="H16" s="15"/>
      <c r="I16" s="15"/>
      <c r="J16" s="16">
        <v>0</v>
      </c>
    </row>
    <row r="17" spans="2:10" x14ac:dyDescent="0.3">
      <c r="B17" s="3"/>
      <c r="C17" s="23"/>
      <c r="D17" s="24" t="s">
        <v>20</v>
      </c>
      <c r="E17" s="13"/>
      <c r="F17" s="13"/>
      <c r="G17" s="14">
        <v>0</v>
      </c>
      <c r="H17" s="15"/>
      <c r="I17" s="15"/>
      <c r="J17" s="16">
        <v>0</v>
      </c>
    </row>
    <row r="18" spans="2:10" ht="22.8" x14ac:dyDescent="0.3">
      <c r="B18" s="3"/>
      <c r="C18" s="23"/>
      <c r="D18" s="24" t="s">
        <v>21</v>
      </c>
      <c r="E18" s="13"/>
      <c r="F18" s="13"/>
      <c r="G18" s="14">
        <v>0</v>
      </c>
      <c r="H18" s="15"/>
      <c r="I18" s="15"/>
      <c r="J18" s="16">
        <v>0</v>
      </c>
    </row>
    <row r="19" spans="2:10" x14ac:dyDescent="0.3">
      <c r="B19" s="3"/>
      <c r="C19" s="23"/>
      <c r="D19" s="24" t="s">
        <v>22</v>
      </c>
      <c r="E19" s="13"/>
      <c r="F19" s="13"/>
      <c r="G19" s="14">
        <v>0</v>
      </c>
      <c r="H19" s="15"/>
      <c r="I19" s="15"/>
      <c r="J19" s="16">
        <v>0</v>
      </c>
    </row>
    <row r="20" spans="2:10" x14ac:dyDescent="0.3">
      <c r="B20" s="3"/>
      <c r="C20" s="23"/>
      <c r="D20" s="24" t="s">
        <v>23</v>
      </c>
      <c r="E20" s="13"/>
      <c r="F20" s="13"/>
      <c r="G20" s="14">
        <v>0</v>
      </c>
      <c r="H20" s="15"/>
      <c r="I20" s="15"/>
      <c r="J20" s="16">
        <v>0</v>
      </c>
    </row>
    <row r="21" spans="2:10" x14ac:dyDescent="0.3">
      <c r="B21" s="3"/>
      <c r="C21" s="28" t="s">
        <v>24</v>
      </c>
      <c r="D21" s="29"/>
      <c r="E21" s="11">
        <f>SUM(E22:E24)</f>
        <v>81184230</v>
      </c>
      <c r="F21" s="11">
        <f t="shared" ref="F21:J21" si="1">SUM(F22:F24)</f>
        <v>-93769</v>
      </c>
      <c r="G21" s="12">
        <f t="shared" si="1"/>
        <v>81090461</v>
      </c>
      <c r="H21" s="12">
        <f t="shared" si="1"/>
        <v>66928804.910000004</v>
      </c>
      <c r="I21" s="12">
        <f t="shared" si="1"/>
        <v>66922830.350000001</v>
      </c>
      <c r="J21" s="12">
        <f t="shared" si="1"/>
        <v>14161656.089999996</v>
      </c>
    </row>
    <row r="22" spans="2:10" ht="22.8" x14ac:dyDescent="0.3">
      <c r="B22" s="3"/>
      <c r="C22" s="23"/>
      <c r="D22" s="24" t="s">
        <v>25</v>
      </c>
      <c r="E22" s="10">
        <v>27911360</v>
      </c>
      <c r="F22" s="13">
        <v>6339168.9199999999</v>
      </c>
      <c r="G22" s="14">
        <f>+E22+F22</f>
        <v>34250528.920000002</v>
      </c>
      <c r="H22" s="15">
        <v>24032274.960000001</v>
      </c>
      <c r="I22" s="15">
        <v>24032274.960000001</v>
      </c>
      <c r="J22" s="16">
        <f>+G22-H22</f>
        <v>10218253.960000001</v>
      </c>
    </row>
    <row r="23" spans="2:10" ht="22.8" x14ac:dyDescent="0.3">
      <c r="B23" s="3"/>
      <c r="C23" s="23"/>
      <c r="D23" s="24" t="s">
        <v>26</v>
      </c>
      <c r="E23" s="10">
        <v>53272870</v>
      </c>
      <c r="F23" s="13">
        <v>-6432937.9199999999</v>
      </c>
      <c r="G23" s="14">
        <f t="shared" ref="G23:G24" si="2">+E23+F23</f>
        <v>46839932.079999998</v>
      </c>
      <c r="H23" s="15">
        <v>42896529.950000003</v>
      </c>
      <c r="I23" s="15">
        <v>42890555.390000001</v>
      </c>
      <c r="J23" s="16">
        <f t="shared" ref="J23:J24" si="3">+G23-H23</f>
        <v>3943402.1299999952</v>
      </c>
    </row>
    <row r="24" spans="2:10" x14ac:dyDescent="0.3">
      <c r="B24" s="3"/>
      <c r="C24" s="23"/>
      <c r="D24" s="24" t="s">
        <v>27</v>
      </c>
      <c r="E24" s="13">
        <v>0</v>
      </c>
      <c r="F24" s="13">
        <v>0</v>
      </c>
      <c r="G24" s="14">
        <f t="shared" si="2"/>
        <v>0</v>
      </c>
      <c r="H24" s="15">
        <v>0</v>
      </c>
      <c r="I24" s="15">
        <v>0</v>
      </c>
      <c r="J24" s="16">
        <f t="shared" si="3"/>
        <v>0</v>
      </c>
    </row>
    <row r="25" spans="2:10" x14ac:dyDescent="0.3">
      <c r="B25" s="3"/>
      <c r="C25" s="28" t="s">
        <v>28</v>
      </c>
      <c r="D25" s="29"/>
      <c r="E25" s="11">
        <v>0</v>
      </c>
      <c r="F25" s="11">
        <v>0</v>
      </c>
      <c r="G25" s="12">
        <v>0</v>
      </c>
      <c r="H25" s="12">
        <v>0</v>
      </c>
      <c r="I25" s="12">
        <v>0</v>
      </c>
      <c r="J25" s="12">
        <v>0</v>
      </c>
    </row>
    <row r="26" spans="2:10" ht="22.8" x14ac:dyDescent="0.3">
      <c r="B26" s="3"/>
      <c r="C26" s="23"/>
      <c r="D26" s="24" t="s">
        <v>29</v>
      </c>
      <c r="E26" s="13"/>
      <c r="F26" s="13"/>
      <c r="G26" s="14">
        <v>0</v>
      </c>
      <c r="H26" s="15"/>
      <c r="I26" s="15"/>
      <c r="J26" s="16">
        <v>0</v>
      </c>
    </row>
    <row r="27" spans="2:10" x14ac:dyDescent="0.3">
      <c r="B27" s="3"/>
      <c r="C27" s="23"/>
      <c r="D27" s="24" t="s">
        <v>30</v>
      </c>
      <c r="E27" s="13"/>
      <c r="F27" s="13"/>
      <c r="G27" s="14">
        <v>0</v>
      </c>
      <c r="H27" s="15"/>
      <c r="I27" s="15"/>
      <c r="J27" s="16">
        <v>0</v>
      </c>
    </row>
    <row r="28" spans="2:10" x14ac:dyDescent="0.3">
      <c r="B28" s="3"/>
      <c r="C28" s="28" t="s">
        <v>31</v>
      </c>
      <c r="D28" s="29"/>
      <c r="E28" s="11">
        <v>0</v>
      </c>
      <c r="F28" s="11">
        <v>0</v>
      </c>
      <c r="G28" s="12">
        <v>0</v>
      </c>
      <c r="H28" s="12">
        <v>0</v>
      </c>
      <c r="I28" s="12">
        <v>0</v>
      </c>
      <c r="J28" s="12">
        <v>0</v>
      </c>
    </row>
    <row r="29" spans="2:10" x14ac:dyDescent="0.3">
      <c r="B29" s="3"/>
      <c r="C29" s="23"/>
      <c r="D29" s="24" t="s">
        <v>32</v>
      </c>
      <c r="E29" s="13"/>
      <c r="F29" s="13"/>
      <c r="G29" s="14">
        <v>0</v>
      </c>
      <c r="H29" s="15"/>
      <c r="I29" s="15"/>
      <c r="J29" s="16">
        <v>0</v>
      </c>
    </row>
    <row r="30" spans="2:10" x14ac:dyDescent="0.3">
      <c r="B30" s="3"/>
      <c r="C30" s="23"/>
      <c r="D30" s="24" t="s">
        <v>33</v>
      </c>
      <c r="E30" s="13"/>
      <c r="F30" s="13"/>
      <c r="G30" s="14">
        <v>0</v>
      </c>
      <c r="H30" s="15"/>
      <c r="I30" s="15"/>
      <c r="J30" s="16">
        <v>0</v>
      </c>
    </row>
    <row r="31" spans="2:10" x14ac:dyDescent="0.3">
      <c r="B31" s="3"/>
      <c r="C31" s="23"/>
      <c r="D31" s="24" t="s">
        <v>34</v>
      </c>
      <c r="E31" s="13"/>
      <c r="F31" s="13"/>
      <c r="G31" s="14">
        <v>0</v>
      </c>
      <c r="H31" s="15"/>
      <c r="I31" s="15"/>
      <c r="J31" s="16">
        <v>0</v>
      </c>
    </row>
    <row r="32" spans="2:10" ht="22.8" x14ac:dyDescent="0.3">
      <c r="B32" s="3"/>
      <c r="C32" s="23"/>
      <c r="D32" s="24" t="s">
        <v>35</v>
      </c>
      <c r="E32" s="13"/>
      <c r="F32" s="13"/>
      <c r="G32" s="14">
        <v>0</v>
      </c>
      <c r="H32" s="15"/>
      <c r="I32" s="15"/>
      <c r="J32" s="16">
        <v>0</v>
      </c>
    </row>
    <row r="33" spans="2:10" x14ac:dyDescent="0.3">
      <c r="B33" s="3"/>
      <c r="C33" s="28" t="s">
        <v>36</v>
      </c>
      <c r="D33" s="29"/>
      <c r="E33" s="11">
        <v>0</v>
      </c>
      <c r="F33" s="11">
        <v>0</v>
      </c>
      <c r="G33" s="12">
        <v>0</v>
      </c>
      <c r="H33" s="12">
        <v>0</v>
      </c>
      <c r="I33" s="12">
        <v>0</v>
      </c>
      <c r="J33" s="12">
        <v>0</v>
      </c>
    </row>
    <row r="34" spans="2:10" x14ac:dyDescent="0.3">
      <c r="B34" s="3"/>
      <c r="C34" s="23"/>
      <c r="D34" s="24" t="s">
        <v>37</v>
      </c>
      <c r="E34" s="13"/>
      <c r="F34" s="13"/>
      <c r="G34" s="14">
        <v>0</v>
      </c>
      <c r="H34" s="15"/>
      <c r="I34" s="15"/>
      <c r="J34" s="16">
        <v>0</v>
      </c>
    </row>
    <row r="35" spans="2:10" x14ac:dyDescent="0.3">
      <c r="B35" s="30" t="s">
        <v>38</v>
      </c>
      <c r="C35" s="31"/>
      <c r="D35" s="32"/>
      <c r="E35" s="13"/>
      <c r="F35" s="13"/>
      <c r="G35" s="14">
        <v>0</v>
      </c>
      <c r="H35" s="15"/>
      <c r="I35" s="15"/>
      <c r="J35" s="16">
        <v>0</v>
      </c>
    </row>
    <row r="36" spans="2:10" x14ac:dyDescent="0.3">
      <c r="B36" s="30" t="s">
        <v>39</v>
      </c>
      <c r="C36" s="31"/>
      <c r="D36" s="32"/>
      <c r="E36" s="13"/>
      <c r="F36" s="13"/>
      <c r="G36" s="14">
        <v>0</v>
      </c>
      <c r="H36" s="15"/>
      <c r="I36" s="15"/>
      <c r="J36" s="16">
        <v>0</v>
      </c>
    </row>
    <row r="37" spans="2:10" x14ac:dyDescent="0.3">
      <c r="B37" s="30" t="s">
        <v>40</v>
      </c>
      <c r="C37" s="31"/>
      <c r="D37" s="32"/>
      <c r="E37" s="13"/>
      <c r="F37" s="13"/>
      <c r="G37" s="14">
        <v>0</v>
      </c>
      <c r="H37" s="15"/>
      <c r="I37" s="15"/>
      <c r="J37" s="16">
        <v>0</v>
      </c>
    </row>
    <row r="38" spans="2:10" x14ac:dyDescent="0.3">
      <c r="B38" s="5"/>
      <c r="C38" s="6"/>
      <c r="D38" s="7"/>
      <c r="E38" s="17"/>
      <c r="F38" s="17"/>
      <c r="G38" s="18"/>
      <c r="H38" s="18"/>
      <c r="I38" s="18"/>
      <c r="J38" s="18"/>
    </row>
    <row r="39" spans="2:10" x14ac:dyDescent="0.3">
      <c r="B39" s="4"/>
      <c r="C39" s="33" t="s">
        <v>8</v>
      </c>
      <c r="D39" s="34"/>
      <c r="E39" s="19">
        <f>E8</f>
        <v>81184230</v>
      </c>
      <c r="F39" s="19">
        <f t="shared" ref="F39:J39" si="4">F8</f>
        <v>-93769</v>
      </c>
      <c r="G39" s="19">
        <f t="shared" si="4"/>
        <v>81090461</v>
      </c>
      <c r="H39" s="19">
        <f t="shared" si="4"/>
        <v>66928804.910000004</v>
      </c>
      <c r="I39" s="19">
        <f t="shared" si="4"/>
        <v>66922830.350000001</v>
      </c>
      <c r="J39" s="19">
        <f t="shared" si="4"/>
        <v>14161656.089999996</v>
      </c>
    </row>
    <row r="40" spans="2:10" ht="24" customHeight="1" x14ac:dyDescent="0.3"/>
  </sheetData>
  <mergeCells count="17">
    <mergeCell ref="B8:D8"/>
    <mergeCell ref="C9:D9"/>
    <mergeCell ref="C12:D12"/>
    <mergeCell ref="C21:D21"/>
    <mergeCell ref="B2:J2"/>
    <mergeCell ref="B3:J3"/>
    <mergeCell ref="B4:J4"/>
    <mergeCell ref="B5:D7"/>
    <mergeCell ref="E5:I5"/>
    <mergeCell ref="J5:J6"/>
    <mergeCell ref="C25:D25"/>
    <mergeCell ref="C28:D28"/>
    <mergeCell ref="C33:D33"/>
    <mergeCell ref="B37:D37"/>
    <mergeCell ref="C39:D39"/>
    <mergeCell ref="B35:D35"/>
    <mergeCell ref="B36:D36"/>
  </mergeCells>
  <pageMargins left="0.55118110236220474" right="0.70866141732283472" top="0.15748031496062992" bottom="0.15748031496062992" header="0.11811023622047245" footer="0.11811023622047245"/>
  <pageSetup scale="8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Gtos por Cat  Programatica</vt:lpstr>
      <vt:lpstr>'Gtos por Cat  Programatica'!Área_de_impresión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SANDRA-ASEY</dc:creator>
  <cp:lastModifiedBy>Karen Cuitun</cp:lastModifiedBy>
  <cp:lastPrinted>2024-04-12T16:24:26Z</cp:lastPrinted>
  <dcterms:created xsi:type="dcterms:W3CDTF">2015-01-21T00:27:56Z</dcterms:created>
  <dcterms:modified xsi:type="dcterms:W3CDTF">2024-10-07T01:29:50Z</dcterms:modified>
</cp:coreProperties>
</file>